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" yWindow="48" windowWidth="11496" windowHeight="7620"/>
  </bookViews>
  <sheets>
    <sheet name="лист1" sheetId="4" r:id="rId1"/>
  </sheets>
  <calcPr calcId="124519" iterateDelta="1E-4"/>
</workbook>
</file>

<file path=xl/calcChain.xml><?xml version="1.0" encoding="utf-8"?>
<calcChain xmlns="http://schemas.openxmlformats.org/spreadsheetml/2006/main">
  <c r="H72" i="4"/>
  <c r="H70" s="1"/>
  <c r="H71"/>
  <c r="G70"/>
  <c r="G72"/>
  <c r="G71"/>
  <c r="G18"/>
  <c r="H49"/>
  <c r="H51"/>
  <c r="H50"/>
  <c r="H67"/>
  <c r="G50"/>
  <c r="G49" s="1"/>
  <c r="G51"/>
  <c r="G67"/>
  <c r="H20" l="1"/>
  <c r="H19"/>
  <c r="H18"/>
  <c r="G20"/>
  <c r="G19"/>
  <c r="H42" l="1"/>
  <c r="H41"/>
  <c r="H40"/>
  <c r="G42"/>
  <c r="G41"/>
  <c r="G40"/>
  <c r="H13" l="1"/>
  <c r="G13"/>
  <c r="H14"/>
  <c r="H12"/>
  <c r="G14"/>
  <c r="G12"/>
</calcChain>
</file>

<file path=xl/sharedStrings.xml><?xml version="1.0" encoding="utf-8"?>
<sst xmlns="http://schemas.openxmlformats.org/spreadsheetml/2006/main" count="237" uniqueCount="105">
  <si>
    <t>№ п/п</t>
  </si>
  <si>
    <t>единица измерения</t>
  </si>
  <si>
    <t>х</t>
  </si>
  <si>
    <t>ОТЧЕТ</t>
  </si>
  <si>
    <t>План</t>
  </si>
  <si>
    <t>Всего</t>
  </si>
  <si>
    <t>Источники финансирования</t>
  </si>
  <si>
    <t>Значение</t>
  </si>
  <si>
    <t>1.1.</t>
  </si>
  <si>
    <t>2.1.</t>
  </si>
  <si>
    <t>Коды классификации расходов</t>
  </si>
  <si>
    <t>всего, в т.ч.:</t>
  </si>
  <si>
    <t>районный бюджет</t>
  </si>
  <si>
    <t>областной бюджет</t>
  </si>
  <si>
    <t>4.</t>
  </si>
  <si>
    <t>4.1.</t>
  </si>
  <si>
    <t>%</t>
  </si>
  <si>
    <t>шт.</t>
  </si>
  <si>
    <t>человек</t>
  </si>
  <si>
    <t>Факт</t>
  </si>
  <si>
    <t xml:space="preserve">Финансовое обеспечение </t>
  </si>
  <si>
    <t>Наименование показателя</t>
  </si>
  <si>
    <t xml:space="preserve">Главный распорядитель средств 
местного бюджета
</t>
  </si>
  <si>
    <t>Целевой индикатор мероприятий муниципальной программы</t>
  </si>
  <si>
    <t>Целевая статья расходов</t>
  </si>
  <si>
    <t>Администрация Седельниковского муниципального района Омской области</t>
  </si>
  <si>
    <t>3</t>
  </si>
  <si>
    <t xml:space="preserve">                Наименование</t>
  </si>
  <si>
    <t xml:space="preserve">Цель подпрограммы 4 муниципальной программы Повышение уровня и качества жизни населения, нуждающегося в социальной  поддержке и предоставление дополнительных социальных гарантий
</t>
  </si>
  <si>
    <t>Основное мероприятие 1 ПП: Дополнительные гарантии муниципальным служащим</t>
  </si>
  <si>
    <t>04 4 02 10010</t>
  </si>
  <si>
    <t>04 4 01 10010</t>
  </si>
  <si>
    <t>Доля муниципальных служащих, получающих доплату к пенсии, к общей численности муниципальных служащих</t>
  </si>
  <si>
    <t>Основное мероприятие 2 ПП: Мероприятия в области социальной политики</t>
  </si>
  <si>
    <t>Мероприятие 1 ОМ 2 ПП: Меры социальной поддержки граждан, имеющих почетное звание "Почетный гражданин Седельниковского района"</t>
  </si>
  <si>
    <t>04 4 02 00000</t>
  </si>
  <si>
    <t>04 4 01 00000</t>
  </si>
  <si>
    <t>чел.</t>
  </si>
  <si>
    <t>2.3.</t>
  </si>
  <si>
    <t>Мероприятие 3 ОМ 2 ПП: Предоставление субсидий некоммерческим организациям, осуществляющим деятельность в социальной сфере</t>
  </si>
  <si>
    <t>04 4 02 10030</t>
  </si>
  <si>
    <t>Задача 2 подпрограммы: Увеличение спроса на рабочую силу. Сокращение масштабов безработицы среди молодежи</t>
  </si>
  <si>
    <t>Задача 1 подпрограммы 4 Социальная поддержка отдельных категорий граждан.</t>
  </si>
  <si>
    <t>Основное мероприятие 3 ПП: Содействие занятости населения</t>
  </si>
  <si>
    <t>04 4 03 00000</t>
  </si>
  <si>
    <t>04 4 03 70140</t>
  </si>
  <si>
    <t>Уровень общей безработицы на территории района</t>
  </si>
  <si>
    <t>Колочество организаций СОНКО, получивших субсидию</t>
  </si>
  <si>
    <t xml:space="preserve">Цель муниципальной программы Создание условий для социально-культурного развития Седельниковского муниципального района Омской области
</t>
  </si>
  <si>
    <t xml:space="preserve">Количество граждан, получивших звание "Почетный гражданин Седельниковского района"
</t>
  </si>
  <si>
    <t>ОЦЕНКА ЭФФЕКТИВНОСТИ</t>
  </si>
  <si>
    <t>Уровень финансового обеспечения мероприятий:</t>
  </si>
  <si>
    <t>Степень достижения целевых индикаторов мероприятий:</t>
  </si>
  <si>
    <t>Расчёт эффективности реализации мероприятий:</t>
  </si>
  <si>
    <t>Расчёт эффективности подпрограммы:</t>
  </si>
  <si>
    <t>Gg2 = 100 / 100 = 1</t>
  </si>
  <si>
    <t>Gg3 = 100 / 100 = 1</t>
  </si>
  <si>
    <t>Ig3 = Gg3  / Vg3 = 1 / 1 = 1</t>
  </si>
  <si>
    <t xml:space="preserve">«Улучшение демографической ситуации, социальная поддержка граждан и развитие общественных отношений на территории Седельниковского района Омской области»  </t>
  </si>
  <si>
    <t>Gg1 = 100 / 100 = 1</t>
  </si>
  <si>
    <t>Ig1 = Gg1 / Vg1 = 1 / 1 = 1</t>
  </si>
  <si>
    <t>Ig2 = Gg2  / Vg2 = 1 / 1 = 1</t>
  </si>
  <si>
    <t>Мероприятие 4 ОМ 3 ПП:Организация временного трудоустройства несовершеннолетних в возрасте от 14 до 18 лет в свободное от учёбы время</t>
  </si>
  <si>
    <t>3.5.</t>
  </si>
  <si>
    <t>Комитет по образованию Администрации МР</t>
  </si>
  <si>
    <t>Мероприятие 1 ОМ 1 ПП: Доплата к пенсиям муниципальных служащих</t>
  </si>
  <si>
    <t>Итого по муниципальной подпрограмме</t>
  </si>
  <si>
    <t>Основное мероприятие 4 ПП: Охрана семьи и детства</t>
  </si>
  <si>
    <t>4.2.</t>
  </si>
  <si>
    <t>4.3.</t>
  </si>
  <si>
    <t>4.4.</t>
  </si>
  <si>
    <t>4.5.</t>
  </si>
  <si>
    <t>4.6.</t>
  </si>
  <si>
    <t>Мероприятие 1 ОМ 4 ПП: Осуществление государственных полномочий по обеспечению выплаты компенсации платы, взимаемой с родителей (законных представителей) за присмотр и уход за детьми, посещающими муниципальные образовательные организации, реализующие образовательную программу дошкольного образования</t>
  </si>
  <si>
    <t>Мероприятие 2 ОМ 4 ПП: Осуществление государственных полномочий по предоставлению ежемесячного денежного вознаграждения опекунам (попечителям) за осуществление опеки или попечительства, приемным родителям - за осуществление обязанностей по договору о приемной семье</t>
  </si>
  <si>
    <t>Мероприятие 3 ОМ 4 ПП: Осуществление государственных полномочий по предоставлению мер социальной поддержки приемным семьям, приемным детям, достигшим возраста восемнадцати лет, обучающимся по очной форме обучения в общеобразовательных организациях</t>
  </si>
  <si>
    <t>Мероприятие 4 ОМ 4 ПП: Осуществление государственных полномочий по предоставлению мер социальной поддержки опекунам (попечителям) детей, оставшихся без попечения родителей, в том числе детей-сирот, подопечным детям, достигшим возраста восемнадцати лет, обучающимся по очной форме обучения в общеобразовательных организациях</t>
  </si>
  <si>
    <t>Мероприятие 5 ОМ 4 ПП: Осуществление государственных полномочий по организации и осуществлению деятельности по опеке и попечительству над несовершеннолетними</t>
  </si>
  <si>
    <t>Мероприятие 6 ОМ 4 ПП: Предоставление дополнительных мер социальной поддержки членам семей граждан, постоянно проживающих на территории Омской области,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№ 647 "Об объявлении частичной мобилизации в Российской Федерации"</t>
  </si>
  <si>
    <t>Количество трудоустроенных несовершеннолетних в возрасте от 14 до 18 лет в свободное от учебы время</t>
  </si>
  <si>
    <t>Уровень рождаемости населения</t>
  </si>
  <si>
    <t>Gg4 = 100 / 100 = 1</t>
  </si>
  <si>
    <t>04 4 03 10050</t>
  </si>
  <si>
    <t>04 4 04 00000</t>
  </si>
  <si>
    <t>04 4 04 70110</t>
  </si>
  <si>
    <t>04 4 04 70290</t>
  </si>
  <si>
    <t>04 4 04 70330</t>
  </si>
  <si>
    <t>04 4 04 71250</t>
  </si>
  <si>
    <t>04 4 04 70010</t>
  </si>
  <si>
    <t>о реализации муниципальной подпрограммы "Улучшение демографической ситуации, социальная поддержка граждан, поддержка социально ориентированных некоммерческих организаций и развитие общественных отношений на территории Седельниковского района Омской области"  муниципальной программы «Развитие социально-культурной сферы Седельниковского муниципального района» за 2024 год</t>
  </si>
  <si>
    <t>Мероприятие 2 ОМ 2 ПП: Меры социальной поддержки гражданам, заключившим договор о целевом обучении</t>
  </si>
  <si>
    <t>2.2.</t>
  </si>
  <si>
    <t>04 4 02 10020</t>
  </si>
  <si>
    <t xml:space="preserve">Мероприятие 6 ОМ 2 ПП: Обеспечение выплат обучающимся по образовательным программам высшего образования по  направлению подготовки «Образование и педагогические науки», заключившим договор о целевом обучении  
Мероприятие 6 ОМ 2 ПП: Обеспечение выплат обучающимся по образовательным программам высшего образования по  направлению подготовки «Образование и педагогические науки», заключившим договор о целевом обучении  
</t>
  </si>
  <si>
    <t>2.6.</t>
  </si>
  <si>
    <t>04 4 02 10030          04 4 02 10030</t>
  </si>
  <si>
    <t>Обеспечены выплаты обучающимся по очной форме обучения по направлению подготовки «Образование и педагогические науки» в образовательных организациях высшего образования, расположенных на территории Омской области, заключившим договор о целевом обучении после 1 мая 2024 года в целях дальнейшего трудоустройства в муниципальную образовательную организацию</t>
  </si>
  <si>
    <t>2.7.</t>
  </si>
  <si>
    <t xml:space="preserve">Мероприятие 7 ОМ 2 ПП: Единовременная денежная выплата молодым специалистам учреждений культуры, осуществляющих свою деятельность на территории Седельниковского муниципального района Омской области  
</t>
  </si>
  <si>
    <t>Vg1 =3164863,56/ 3164863,56 = 1</t>
  </si>
  <si>
    <t>Vg2 = 117287,74 / 117287,74 = 1</t>
  </si>
  <si>
    <t>Vg3 = 628613,09/ 628613,09 = 1</t>
  </si>
  <si>
    <t>Vg4 =5844308,03 / 6134931,19  = 0,9526</t>
  </si>
  <si>
    <t>Ig4 = Gg4  / Vg4 = 1 / 0,9526 = 1,0497</t>
  </si>
  <si>
    <t>(Ig1 +Ig2 +  Ig3 + Ig4 )  / 4 = 1,0124 * 100 = 101,2 %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</si>
</sst>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1" fillId="0" borderId="2" xfId="0" applyFont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Fill="1"/>
    <xf numFmtId="0" fontId="1" fillId="0" borderId="3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49" fontId="7" fillId="0" borderId="0" xfId="0" applyNumberFormat="1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Fill="1" applyAlignment="1">
      <alignment horizontal="left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16" fontId="1" fillId="0" borderId="2" xfId="0" applyNumberFormat="1" applyFont="1" applyFill="1" applyBorder="1" applyAlignment="1">
      <alignment horizontal="center" vertical="center"/>
    </xf>
    <xf numFmtId="16" fontId="1" fillId="0" borderId="4" xfId="0" applyNumberFormat="1" applyFont="1" applyFill="1" applyBorder="1" applyAlignment="1">
      <alignment horizontal="center" vertical="center"/>
    </xf>
    <xf numFmtId="16" fontId="1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textRotation="90"/>
    </xf>
    <xf numFmtId="0" fontId="1" fillId="0" borderId="4" xfId="0" applyFont="1" applyFill="1" applyBorder="1" applyAlignment="1">
      <alignment horizontal="center" textRotation="90"/>
    </xf>
    <xf numFmtId="0" fontId="1" fillId="0" borderId="3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7"/>
  <sheetViews>
    <sheetView tabSelected="1" topLeftCell="A58" workbookViewId="0">
      <selection activeCell="O45" sqref="O45"/>
    </sheetView>
  </sheetViews>
  <sheetFormatPr defaultRowHeight="14.4"/>
  <cols>
    <col min="1" max="1" width="4.44140625" customWidth="1"/>
    <col min="2" max="2" width="39.44140625" customWidth="1"/>
    <col min="3" max="3" width="21.6640625" customWidth="1"/>
    <col min="5" max="5" width="8.88671875" style="41"/>
    <col min="6" max="6" width="11.6640625" customWidth="1"/>
    <col min="7" max="8" width="11.5546875" bestFit="1" customWidth="1"/>
    <col min="9" max="9" width="30" customWidth="1"/>
  </cols>
  <sheetData>
    <row r="1" spans="1:13" ht="15.6">
      <c r="A1" s="45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45.6" customHeight="1">
      <c r="A2" s="110" t="s">
        <v>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>
      <c r="A3" s="1"/>
      <c r="B3" s="1"/>
      <c r="C3" s="1"/>
      <c r="D3" s="1"/>
      <c r="E3" s="32"/>
      <c r="F3" s="1"/>
      <c r="G3" s="1"/>
      <c r="H3" s="3"/>
      <c r="I3" s="1"/>
      <c r="J3" s="1"/>
      <c r="K3" s="1"/>
      <c r="L3" s="1"/>
      <c r="M3" s="1"/>
    </row>
    <row r="4" spans="1:13" ht="15" customHeight="1">
      <c r="A4" s="111" t="s">
        <v>0</v>
      </c>
      <c r="B4" s="112" t="s">
        <v>21</v>
      </c>
      <c r="C4" s="111" t="s">
        <v>20</v>
      </c>
      <c r="D4" s="111"/>
      <c r="E4" s="111"/>
      <c r="F4" s="111"/>
      <c r="G4" s="111"/>
      <c r="H4" s="111"/>
      <c r="I4" s="112" t="s">
        <v>23</v>
      </c>
      <c r="J4" s="112"/>
      <c r="K4" s="112"/>
      <c r="L4" s="112"/>
      <c r="M4" s="112"/>
    </row>
    <row r="5" spans="1:13" ht="15" customHeight="1">
      <c r="A5" s="111"/>
      <c r="B5" s="111"/>
      <c r="C5" s="111"/>
      <c r="D5" s="111"/>
      <c r="E5" s="111"/>
      <c r="F5" s="111"/>
      <c r="G5" s="111"/>
      <c r="H5" s="111"/>
      <c r="I5" s="116" t="s">
        <v>27</v>
      </c>
      <c r="J5" s="119" t="s">
        <v>1</v>
      </c>
      <c r="K5" s="113" t="s">
        <v>7</v>
      </c>
      <c r="L5" s="113"/>
      <c r="M5" s="113"/>
    </row>
    <row r="6" spans="1:13" ht="15" customHeight="1">
      <c r="A6" s="111"/>
      <c r="B6" s="111"/>
      <c r="C6" s="114" t="s">
        <v>10</v>
      </c>
      <c r="D6" s="120"/>
      <c r="E6" s="115"/>
      <c r="F6" s="112" t="s">
        <v>6</v>
      </c>
      <c r="G6" s="111">
        <v>2024</v>
      </c>
      <c r="H6" s="111"/>
      <c r="I6" s="117"/>
      <c r="J6" s="119"/>
      <c r="K6" s="113" t="s">
        <v>5</v>
      </c>
      <c r="L6" s="113">
        <v>2024</v>
      </c>
      <c r="M6" s="113"/>
    </row>
    <row r="7" spans="1:13" ht="135" customHeight="1">
      <c r="A7" s="111"/>
      <c r="B7" s="111"/>
      <c r="C7" s="8" t="s">
        <v>22</v>
      </c>
      <c r="D7" s="114" t="s">
        <v>24</v>
      </c>
      <c r="E7" s="115"/>
      <c r="F7" s="112"/>
      <c r="G7" s="4" t="s">
        <v>4</v>
      </c>
      <c r="H7" s="4" t="s">
        <v>19</v>
      </c>
      <c r="I7" s="118"/>
      <c r="J7" s="119"/>
      <c r="K7" s="113"/>
      <c r="L7" s="10" t="s">
        <v>4</v>
      </c>
      <c r="M7" s="10" t="s">
        <v>19</v>
      </c>
    </row>
    <row r="8" spans="1:13">
      <c r="A8" s="11">
        <v>1</v>
      </c>
      <c r="B8" s="11">
        <v>2</v>
      </c>
      <c r="C8" s="11">
        <v>3</v>
      </c>
      <c r="D8" s="11">
        <v>4</v>
      </c>
      <c r="E8" s="33">
        <v>5</v>
      </c>
      <c r="F8" s="11">
        <v>6</v>
      </c>
      <c r="G8" s="11">
        <v>8</v>
      </c>
      <c r="H8" s="5">
        <v>9</v>
      </c>
      <c r="I8" s="11">
        <v>11</v>
      </c>
      <c r="J8" s="11">
        <v>12</v>
      </c>
      <c r="K8" s="11">
        <v>13</v>
      </c>
      <c r="L8" s="11">
        <v>14</v>
      </c>
      <c r="M8" s="11">
        <v>15</v>
      </c>
    </row>
    <row r="9" spans="1:13">
      <c r="A9" s="121" t="s">
        <v>48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ht="29.25" customHeight="1">
      <c r="A10" s="121" t="s">
        <v>28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5" customHeight="1">
      <c r="A11" s="10"/>
      <c r="B11" s="122" t="s">
        <v>42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</row>
    <row r="12" spans="1:13">
      <c r="A12" s="62">
        <v>1</v>
      </c>
      <c r="B12" s="83" t="s">
        <v>29</v>
      </c>
      <c r="C12" s="68" t="s">
        <v>25</v>
      </c>
      <c r="D12" s="71" t="s">
        <v>36</v>
      </c>
      <c r="E12" s="72"/>
      <c r="F12" s="6" t="s">
        <v>11</v>
      </c>
      <c r="G12" s="20">
        <f t="shared" ref="G12:H14" si="0">G15</f>
        <v>3164863.56</v>
      </c>
      <c r="H12" s="20">
        <f t="shared" si="0"/>
        <v>3164863.56</v>
      </c>
      <c r="I12" s="99" t="s">
        <v>2</v>
      </c>
      <c r="J12" s="99" t="s">
        <v>2</v>
      </c>
      <c r="K12" s="93" t="s">
        <v>2</v>
      </c>
      <c r="L12" s="93" t="s">
        <v>2</v>
      </c>
      <c r="M12" s="93" t="s">
        <v>2</v>
      </c>
    </row>
    <row r="13" spans="1:13" ht="31.5" customHeight="1">
      <c r="A13" s="63"/>
      <c r="B13" s="66"/>
      <c r="C13" s="69"/>
      <c r="D13" s="73"/>
      <c r="E13" s="74"/>
      <c r="F13" s="6" t="s">
        <v>13</v>
      </c>
      <c r="G13" s="20">
        <f t="shared" si="0"/>
        <v>0</v>
      </c>
      <c r="H13" s="20">
        <f t="shared" si="0"/>
        <v>0</v>
      </c>
      <c r="I13" s="108"/>
      <c r="J13" s="108"/>
      <c r="K13" s="94"/>
      <c r="L13" s="94"/>
      <c r="M13" s="94"/>
    </row>
    <row r="14" spans="1:13" ht="30" customHeight="1">
      <c r="A14" s="64"/>
      <c r="B14" s="67"/>
      <c r="C14" s="70"/>
      <c r="D14" s="75"/>
      <c r="E14" s="76"/>
      <c r="F14" s="6" t="s">
        <v>12</v>
      </c>
      <c r="G14" s="20">
        <f t="shared" si="0"/>
        <v>3164863.56</v>
      </c>
      <c r="H14" s="20">
        <f t="shared" si="0"/>
        <v>3164863.56</v>
      </c>
      <c r="I14" s="109"/>
      <c r="J14" s="109"/>
      <c r="K14" s="95"/>
      <c r="L14" s="95"/>
      <c r="M14" s="95"/>
    </row>
    <row r="15" spans="1:13" ht="27.75" customHeight="1">
      <c r="A15" s="103" t="s">
        <v>8</v>
      </c>
      <c r="B15" s="83" t="s">
        <v>65</v>
      </c>
      <c r="C15" s="68" t="s">
        <v>25</v>
      </c>
      <c r="D15" s="71" t="s">
        <v>31</v>
      </c>
      <c r="E15" s="72"/>
      <c r="F15" s="6" t="s">
        <v>11</v>
      </c>
      <c r="G15" s="19">
        <v>3164863.56</v>
      </c>
      <c r="H15" s="19">
        <v>3164863.56</v>
      </c>
      <c r="I15" s="100" t="s">
        <v>32</v>
      </c>
      <c r="J15" s="77" t="s">
        <v>16</v>
      </c>
      <c r="K15" s="93" t="s">
        <v>2</v>
      </c>
      <c r="L15" s="93">
        <v>58</v>
      </c>
      <c r="M15" s="93">
        <v>58</v>
      </c>
    </row>
    <row r="16" spans="1:13" ht="30" customHeight="1">
      <c r="A16" s="104"/>
      <c r="B16" s="66"/>
      <c r="C16" s="69"/>
      <c r="D16" s="73"/>
      <c r="E16" s="74"/>
      <c r="F16" s="6" t="s">
        <v>13</v>
      </c>
      <c r="G16" s="19">
        <v>0</v>
      </c>
      <c r="H16" s="19">
        <v>0</v>
      </c>
      <c r="I16" s="106"/>
      <c r="J16" s="78"/>
      <c r="K16" s="94"/>
      <c r="L16" s="94"/>
      <c r="M16" s="94"/>
    </row>
    <row r="17" spans="1:13" ht="33.75" customHeight="1">
      <c r="A17" s="105"/>
      <c r="B17" s="67"/>
      <c r="C17" s="70"/>
      <c r="D17" s="75"/>
      <c r="E17" s="76"/>
      <c r="F17" s="6" t="s">
        <v>12</v>
      </c>
      <c r="G17" s="19">
        <v>3164863.56</v>
      </c>
      <c r="H17" s="19">
        <v>3164863.56</v>
      </c>
      <c r="I17" s="107"/>
      <c r="J17" s="79"/>
      <c r="K17" s="95"/>
      <c r="L17" s="95"/>
      <c r="M17" s="95"/>
    </row>
    <row r="18" spans="1:13">
      <c r="A18" s="42">
        <v>2</v>
      </c>
      <c r="B18" s="83" t="s">
        <v>33</v>
      </c>
      <c r="C18" s="68" t="s">
        <v>25</v>
      </c>
      <c r="D18" s="71" t="s">
        <v>35</v>
      </c>
      <c r="E18" s="72"/>
      <c r="F18" s="6" t="s">
        <v>11</v>
      </c>
      <c r="G18" s="20">
        <f>G21+G24+G27+G30+G33</f>
        <v>117287.73999999999</v>
      </c>
      <c r="H18" s="20">
        <f t="shared" ref="G18:H20" si="1">H21+H24+H27+H30+H33</f>
        <v>117287.73999999999</v>
      </c>
      <c r="I18" s="99" t="s">
        <v>2</v>
      </c>
      <c r="J18" s="93" t="s">
        <v>2</v>
      </c>
      <c r="K18" s="93" t="s">
        <v>2</v>
      </c>
      <c r="L18" s="93" t="s">
        <v>2</v>
      </c>
      <c r="M18" s="93" t="s">
        <v>2</v>
      </c>
    </row>
    <row r="19" spans="1:13" ht="29.25" customHeight="1">
      <c r="A19" s="43"/>
      <c r="B19" s="66"/>
      <c r="C19" s="69"/>
      <c r="D19" s="73"/>
      <c r="E19" s="74"/>
      <c r="F19" s="6" t="s">
        <v>13</v>
      </c>
      <c r="G19" s="20">
        <f t="shared" si="1"/>
        <v>40000</v>
      </c>
      <c r="H19" s="20">
        <f t="shared" si="1"/>
        <v>40000</v>
      </c>
      <c r="I19" s="94"/>
      <c r="J19" s="94"/>
      <c r="K19" s="94"/>
      <c r="L19" s="94"/>
      <c r="M19" s="94"/>
    </row>
    <row r="20" spans="1:13" ht="28.5" customHeight="1">
      <c r="A20" s="44"/>
      <c r="B20" s="67"/>
      <c r="C20" s="70"/>
      <c r="D20" s="75"/>
      <c r="E20" s="76"/>
      <c r="F20" s="6" t="s">
        <v>12</v>
      </c>
      <c r="G20" s="20">
        <f t="shared" si="1"/>
        <v>77287.739999999991</v>
      </c>
      <c r="H20" s="20">
        <f t="shared" si="1"/>
        <v>77287.739999999991</v>
      </c>
      <c r="I20" s="95"/>
      <c r="J20" s="95"/>
      <c r="K20" s="95"/>
      <c r="L20" s="95"/>
      <c r="M20" s="95"/>
    </row>
    <row r="21" spans="1:13" ht="30" customHeight="1">
      <c r="A21" s="42" t="s">
        <v>9</v>
      </c>
      <c r="B21" s="83" t="s">
        <v>34</v>
      </c>
      <c r="C21" s="68" t="s">
        <v>25</v>
      </c>
      <c r="D21" s="71" t="s">
        <v>30</v>
      </c>
      <c r="E21" s="72"/>
      <c r="F21" s="6" t="s">
        <v>11</v>
      </c>
      <c r="G21" s="13">
        <v>8083.7</v>
      </c>
      <c r="H21" s="19">
        <v>8083.7</v>
      </c>
      <c r="I21" s="100" t="s">
        <v>49</v>
      </c>
      <c r="J21" s="80" t="s">
        <v>37</v>
      </c>
      <c r="K21" s="93">
        <v>38</v>
      </c>
      <c r="L21" s="93">
        <v>38</v>
      </c>
      <c r="M21" s="93">
        <v>38</v>
      </c>
    </row>
    <row r="22" spans="1:13" ht="33.75" customHeight="1">
      <c r="A22" s="43"/>
      <c r="B22" s="66"/>
      <c r="C22" s="69"/>
      <c r="D22" s="73"/>
      <c r="E22" s="74"/>
      <c r="F22" s="6" t="s">
        <v>13</v>
      </c>
      <c r="G22" s="12">
        <v>0</v>
      </c>
      <c r="H22" s="19">
        <v>0</v>
      </c>
      <c r="I22" s="101"/>
      <c r="J22" s="81"/>
      <c r="K22" s="94"/>
      <c r="L22" s="94"/>
      <c r="M22" s="94"/>
    </row>
    <row r="23" spans="1:13" ht="55.5" customHeight="1">
      <c r="A23" s="44"/>
      <c r="B23" s="67"/>
      <c r="C23" s="70"/>
      <c r="D23" s="75"/>
      <c r="E23" s="76"/>
      <c r="F23" s="6" t="s">
        <v>12</v>
      </c>
      <c r="G23" s="12">
        <v>8083.7</v>
      </c>
      <c r="H23" s="19">
        <v>8083.7</v>
      </c>
      <c r="I23" s="102"/>
      <c r="J23" s="82"/>
      <c r="K23" s="95"/>
      <c r="L23" s="95"/>
      <c r="M23" s="95"/>
    </row>
    <row r="24" spans="1:13" ht="31.2" customHeight="1">
      <c r="A24" s="42" t="s">
        <v>91</v>
      </c>
      <c r="B24" s="83" t="s">
        <v>90</v>
      </c>
      <c r="C24" s="68" t="s">
        <v>25</v>
      </c>
      <c r="D24" s="71" t="s">
        <v>92</v>
      </c>
      <c r="E24" s="72"/>
      <c r="F24" s="6" t="s">
        <v>11</v>
      </c>
      <c r="G24" s="19">
        <v>13800</v>
      </c>
      <c r="H24" s="19">
        <v>13800</v>
      </c>
      <c r="I24" s="80" t="s">
        <v>2</v>
      </c>
      <c r="J24" s="80" t="s">
        <v>2</v>
      </c>
      <c r="K24" s="93" t="s">
        <v>2</v>
      </c>
      <c r="L24" s="93" t="s">
        <v>2</v>
      </c>
      <c r="M24" s="93" t="s">
        <v>2</v>
      </c>
    </row>
    <row r="25" spans="1:13" ht="31.2" customHeight="1">
      <c r="A25" s="43"/>
      <c r="B25" s="66"/>
      <c r="C25" s="69"/>
      <c r="D25" s="73"/>
      <c r="E25" s="74"/>
      <c r="F25" s="6" t="s">
        <v>13</v>
      </c>
      <c r="G25" s="19">
        <v>0</v>
      </c>
      <c r="H25" s="19">
        <v>0</v>
      </c>
      <c r="I25" s="81"/>
      <c r="J25" s="81"/>
      <c r="K25" s="94"/>
      <c r="L25" s="94"/>
      <c r="M25" s="94"/>
    </row>
    <row r="26" spans="1:13" ht="55.5" customHeight="1">
      <c r="A26" s="44"/>
      <c r="B26" s="67"/>
      <c r="C26" s="70"/>
      <c r="D26" s="75"/>
      <c r="E26" s="76"/>
      <c r="F26" s="6" t="s">
        <v>12</v>
      </c>
      <c r="G26" s="19">
        <v>13800</v>
      </c>
      <c r="H26" s="19">
        <v>13800</v>
      </c>
      <c r="I26" s="82"/>
      <c r="J26" s="82"/>
      <c r="K26" s="95"/>
      <c r="L26" s="95"/>
      <c r="M26" s="95"/>
    </row>
    <row r="27" spans="1:13" ht="24" customHeight="1">
      <c r="A27" s="62" t="s">
        <v>38</v>
      </c>
      <c r="B27" s="83" t="s">
        <v>39</v>
      </c>
      <c r="C27" s="68" t="s">
        <v>25</v>
      </c>
      <c r="D27" s="71" t="s">
        <v>40</v>
      </c>
      <c r="E27" s="72"/>
      <c r="F27" s="6" t="s">
        <v>11</v>
      </c>
      <c r="G27" s="19">
        <v>40000</v>
      </c>
      <c r="H27" s="19">
        <v>40000</v>
      </c>
      <c r="I27" s="137" t="s">
        <v>47</v>
      </c>
      <c r="J27" s="93" t="s">
        <v>17</v>
      </c>
      <c r="K27" s="93">
        <v>2</v>
      </c>
      <c r="L27" s="93">
        <v>2</v>
      </c>
      <c r="M27" s="93">
        <v>2</v>
      </c>
    </row>
    <row r="28" spans="1:13" ht="29.4" customHeight="1">
      <c r="A28" s="63"/>
      <c r="B28" s="66"/>
      <c r="C28" s="69"/>
      <c r="D28" s="73"/>
      <c r="E28" s="74"/>
      <c r="F28" s="6" t="s">
        <v>13</v>
      </c>
      <c r="G28" s="19">
        <v>0</v>
      </c>
      <c r="H28" s="19">
        <v>0</v>
      </c>
      <c r="I28" s="138"/>
      <c r="J28" s="94"/>
      <c r="K28" s="94"/>
      <c r="L28" s="94"/>
      <c r="M28" s="94"/>
    </row>
    <row r="29" spans="1:13" ht="55.5" customHeight="1">
      <c r="A29" s="64"/>
      <c r="B29" s="67"/>
      <c r="C29" s="70"/>
      <c r="D29" s="75"/>
      <c r="E29" s="76"/>
      <c r="F29" s="6" t="s">
        <v>12</v>
      </c>
      <c r="G29" s="19">
        <v>40000</v>
      </c>
      <c r="H29" s="19">
        <v>40000</v>
      </c>
      <c r="I29" s="139"/>
      <c r="J29" s="95"/>
      <c r="K29" s="95"/>
      <c r="L29" s="95"/>
      <c r="M29" s="95"/>
    </row>
    <row r="30" spans="1:13" ht="22.2" customHeight="1">
      <c r="A30" s="42" t="s">
        <v>94</v>
      </c>
      <c r="B30" s="83" t="s">
        <v>93</v>
      </c>
      <c r="C30" s="69" t="s">
        <v>25</v>
      </c>
      <c r="D30" s="73" t="s">
        <v>95</v>
      </c>
      <c r="E30" s="74"/>
      <c r="F30" s="6" t="s">
        <v>11</v>
      </c>
      <c r="G30" s="19">
        <v>40404.04</v>
      </c>
      <c r="H30" s="19">
        <v>40404.04</v>
      </c>
      <c r="I30" s="134" t="s">
        <v>96</v>
      </c>
      <c r="J30" s="81" t="s">
        <v>18</v>
      </c>
      <c r="K30" s="94">
        <v>1</v>
      </c>
      <c r="L30" s="94">
        <v>1</v>
      </c>
      <c r="M30" s="94">
        <v>1</v>
      </c>
    </row>
    <row r="31" spans="1:13" ht="27.6" customHeight="1">
      <c r="A31" s="43"/>
      <c r="B31" s="66"/>
      <c r="C31" s="69"/>
      <c r="D31" s="73"/>
      <c r="E31" s="74"/>
      <c r="F31" s="6" t="s">
        <v>13</v>
      </c>
      <c r="G31" s="19">
        <v>40000</v>
      </c>
      <c r="H31" s="19">
        <v>40000</v>
      </c>
      <c r="I31" s="135"/>
      <c r="J31" s="81"/>
      <c r="K31" s="94"/>
      <c r="L31" s="94"/>
      <c r="M31" s="94"/>
    </row>
    <row r="32" spans="1:13" ht="55.5" customHeight="1">
      <c r="A32" s="44"/>
      <c r="B32" s="67"/>
      <c r="C32" s="70"/>
      <c r="D32" s="75"/>
      <c r="E32" s="76"/>
      <c r="F32" s="6" t="s">
        <v>12</v>
      </c>
      <c r="G32" s="19">
        <v>404.04</v>
      </c>
      <c r="H32" s="19">
        <v>404.04</v>
      </c>
      <c r="I32" s="136"/>
      <c r="J32" s="82"/>
      <c r="K32" s="95"/>
      <c r="L32" s="95"/>
      <c r="M32" s="95"/>
    </row>
    <row r="33" spans="1:13">
      <c r="A33" s="62" t="s">
        <v>97</v>
      </c>
      <c r="B33" s="96" t="s">
        <v>98</v>
      </c>
      <c r="C33" s="68" t="s">
        <v>25</v>
      </c>
      <c r="D33" s="71" t="s">
        <v>40</v>
      </c>
      <c r="E33" s="72"/>
      <c r="F33" s="6" t="s">
        <v>11</v>
      </c>
      <c r="G33" s="12">
        <v>15000</v>
      </c>
      <c r="H33" s="19">
        <v>15000</v>
      </c>
      <c r="I33" s="99" t="s">
        <v>2</v>
      </c>
      <c r="J33" s="93" t="s">
        <v>2</v>
      </c>
      <c r="K33" s="93" t="s">
        <v>2</v>
      </c>
      <c r="L33" s="93" t="s">
        <v>2</v>
      </c>
      <c r="M33" s="93" t="s">
        <v>2</v>
      </c>
    </row>
    <row r="34" spans="1:13" ht="27.6">
      <c r="A34" s="63"/>
      <c r="B34" s="97"/>
      <c r="C34" s="69"/>
      <c r="D34" s="73"/>
      <c r="E34" s="74"/>
      <c r="F34" s="6" t="s">
        <v>13</v>
      </c>
      <c r="G34" s="9">
        <v>0</v>
      </c>
      <c r="H34" s="19">
        <v>0</v>
      </c>
      <c r="I34" s="94"/>
      <c r="J34" s="94"/>
      <c r="K34" s="94"/>
      <c r="L34" s="94"/>
      <c r="M34" s="94"/>
    </row>
    <row r="35" spans="1:13" ht="27.6">
      <c r="A35" s="64"/>
      <c r="B35" s="98"/>
      <c r="C35" s="70"/>
      <c r="D35" s="75"/>
      <c r="E35" s="76"/>
      <c r="F35" s="6" t="s">
        <v>12</v>
      </c>
      <c r="G35" s="9">
        <v>15000</v>
      </c>
      <c r="H35" s="19">
        <v>15000</v>
      </c>
      <c r="I35" s="95"/>
      <c r="J35" s="95"/>
      <c r="K35" s="95"/>
      <c r="L35" s="95"/>
      <c r="M35" s="95"/>
    </row>
    <row r="36" spans="1:13">
      <c r="A36" s="62"/>
      <c r="B36" s="84" t="s">
        <v>41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</row>
    <row r="37" spans="1:13" ht="11.25" customHeight="1">
      <c r="A37" s="63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13" hidden="1">
      <c r="A38" s="63"/>
      <c r="B38" s="87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9"/>
    </row>
    <row r="39" spans="1:13" hidden="1">
      <c r="A39" s="64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2"/>
    </row>
    <row r="40" spans="1:13">
      <c r="A40" s="62" t="s">
        <v>26</v>
      </c>
      <c r="B40" s="83" t="s">
        <v>43</v>
      </c>
      <c r="C40" s="68" t="s">
        <v>25</v>
      </c>
      <c r="D40" s="71" t="s">
        <v>44</v>
      </c>
      <c r="E40" s="72"/>
      <c r="F40" s="6" t="s">
        <v>11</v>
      </c>
      <c r="G40" s="20">
        <f t="shared" ref="G40:H42" si="2">G43+G46</f>
        <v>628613.09000000008</v>
      </c>
      <c r="H40" s="20">
        <f t="shared" si="2"/>
        <v>628613.09000000008</v>
      </c>
      <c r="I40" s="68" t="s">
        <v>46</v>
      </c>
      <c r="J40" s="42" t="s">
        <v>16</v>
      </c>
      <c r="K40" s="42">
        <v>5</v>
      </c>
      <c r="L40" s="42">
        <v>5</v>
      </c>
      <c r="M40" s="42">
        <v>6</v>
      </c>
    </row>
    <row r="41" spans="1:13" ht="27.6">
      <c r="A41" s="63"/>
      <c r="B41" s="66"/>
      <c r="C41" s="69"/>
      <c r="D41" s="73"/>
      <c r="E41" s="74"/>
      <c r="F41" s="6" t="s">
        <v>13</v>
      </c>
      <c r="G41" s="20">
        <f t="shared" si="2"/>
        <v>0</v>
      </c>
      <c r="H41" s="20">
        <f t="shared" si="2"/>
        <v>0</v>
      </c>
      <c r="I41" s="69"/>
      <c r="J41" s="43"/>
      <c r="K41" s="43"/>
      <c r="L41" s="43"/>
      <c r="M41" s="43"/>
    </row>
    <row r="42" spans="1:13" ht="27.6">
      <c r="A42" s="64"/>
      <c r="B42" s="67"/>
      <c r="C42" s="70"/>
      <c r="D42" s="75"/>
      <c r="E42" s="76"/>
      <c r="F42" s="6" t="s">
        <v>12</v>
      </c>
      <c r="G42" s="20">
        <f t="shared" si="2"/>
        <v>628613.09000000008</v>
      </c>
      <c r="H42" s="20">
        <f t="shared" si="2"/>
        <v>628613.09000000008</v>
      </c>
      <c r="I42" s="70"/>
      <c r="J42" s="44"/>
      <c r="K42" s="44"/>
      <c r="L42" s="44"/>
      <c r="M42" s="44"/>
    </row>
    <row r="43" spans="1:13" ht="21.6" customHeight="1">
      <c r="A43" s="62" t="s">
        <v>63</v>
      </c>
      <c r="B43" s="83" t="s">
        <v>62</v>
      </c>
      <c r="C43" s="68" t="s">
        <v>64</v>
      </c>
      <c r="D43" s="125" t="s">
        <v>82</v>
      </c>
      <c r="E43" s="126"/>
      <c r="F43" s="6" t="s">
        <v>11</v>
      </c>
      <c r="G43" s="18">
        <v>441561.78</v>
      </c>
      <c r="H43" s="31">
        <v>441561.78</v>
      </c>
      <c r="I43" s="77" t="s">
        <v>79</v>
      </c>
      <c r="J43" s="42" t="s">
        <v>18</v>
      </c>
      <c r="K43" s="77">
        <v>55</v>
      </c>
      <c r="L43" s="80">
        <v>55</v>
      </c>
      <c r="M43" s="80">
        <v>55</v>
      </c>
    </row>
    <row r="44" spans="1:13" ht="28.8" customHeight="1">
      <c r="A44" s="63"/>
      <c r="B44" s="66"/>
      <c r="C44" s="69"/>
      <c r="D44" s="127"/>
      <c r="E44" s="128"/>
      <c r="F44" s="6" t="s">
        <v>13</v>
      </c>
      <c r="G44" s="21">
        <v>0</v>
      </c>
      <c r="H44" s="21">
        <v>0</v>
      </c>
      <c r="I44" s="78"/>
      <c r="J44" s="43"/>
      <c r="K44" s="78"/>
      <c r="L44" s="81"/>
      <c r="M44" s="81"/>
    </row>
    <row r="45" spans="1:13" ht="26.4" customHeight="1">
      <c r="A45" s="63"/>
      <c r="B45" s="66"/>
      <c r="C45" s="69"/>
      <c r="D45" s="127"/>
      <c r="E45" s="128"/>
      <c r="F45" s="6" t="s">
        <v>12</v>
      </c>
      <c r="G45" s="31">
        <v>441561.78</v>
      </c>
      <c r="H45" s="31">
        <v>441561.78</v>
      </c>
      <c r="I45" s="78"/>
      <c r="J45" s="43"/>
      <c r="K45" s="78"/>
      <c r="L45" s="81"/>
      <c r="M45" s="81"/>
    </row>
    <row r="46" spans="1:13" ht="18" customHeight="1">
      <c r="A46" s="63"/>
      <c r="B46" s="66"/>
      <c r="C46" s="69" t="s">
        <v>25</v>
      </c>
      <c r="D46" s="127"/>
      <c r="E46" s="128"/>
      <c r="F46" s="6" t="s">
        <v>11</v>
      </c>
      <c r="G46" s="18">
        <v>187051.31</v>
      </c>
      <c r="H46" s="31">
        <v>187051.31</v>
      </c>
      <c r="I46" s="78"/>
      <c r="J46" s="43"/>
      <c r="K46" s="78"/>
      <c r="L46" s="81"/>
      <c r="M46" s="81"/>
    </row>
    <row r="47" spans="1:13" ht="28.8" customHeight="1">
      <c r="A47" s="63"/>
      <c r="B47" s="66"/>
      <c r="C47" s="69"/>
      <c r="D47" s="127"/>
      <c r="E47" s="128"/>
      <c r="F47" s="6" t="s">
        <v>13</v>
      </c>
      <c r="G47" s="21">
        <v>0</v>
      </c>
      <c r="H47" s="21">
        <v>0</v>
      </c>
      <c r="I47" s="78"/>
      <c r="J47" s="43"/>
      <c r="K47" s="78"/>
      <c r="L47" s="81"/>
      <c r="M47" s="81"/>
    </row>
    <row r="48" spans="1:13" ht="27" customHeight="1">
      <c r="A48" s="64"/>
      <c r="B48" s="67"/>
      <c r="C48" s="70"/>
      <c r="D48" s="129"/>
      <c r="E48" s="130"/>
      <c r="F48" s="6" t="s">
        <v>12</v>
      </c>
      <c r="G48" s="31">
        <v>187051.31</v>
      </c>
      <c r="H48" s="31">
        <v>187051.31</v>
      </c>
      <c r="I48" s="79"/>
      <c r="J48" s="44"/>
      <c r="K48" s="79"/>
      <c r="L48" s="82"/>
      <c r="M48" s="82"/>
    </row>
    <row r="49" spans="1:13" ht="19.2" customHeight="1">
      <c r="A49" s="62" t="s">
        <v>14</v>
      </c>
      <c r="B49" s="83" t="s">
        <v>67</v>
      </c>
      <c r="C49" s="68"/>
      <c r="D49" s="125" t="s">
        <v>83</v>
      </c>
      <c r="E49" s="126"/>
      <c r="F49" s="6" t="s">
        <v>11</v>
      </c>
      <c r="G49" s="22">
        <f>G50+G51</f>
        <v>6134931.1899999995</v>
      </c>
      <c r="H49" s="22">
        <f>H50+H51</f>
        <v>5844308.0300000012</v>
      </c>
      <c r="I49" s="68" t="s">
        <v>80</v>
      </c>
      <c r="J49" s="42" t="s">
        <v>16</v>
      </c>
      <c r="K49" s="42">
        <v>10</v>
      </c>
      <c r="L49" s="42">
        <v>10</v>
      </c>
      <c r="M49" s="42">
        <v>10</v>
      </c>
    </row>
    <row r="50" spans="1:13" ht="27" customHeight="1">
      <c r="A50" s="63"/>
      <c r="B50" s="66"/>
      <c r="C50" s="69"/>
      <c r="D50" s="127"/>
      <c r="E50" s="128"/>
      <c r="F50" s="6" t="s">
        <v>13</v>
      </c>
      <c r="G50" s="22">
        <f xml:space="preserve">  G53+G56+G59+G62+G65+G68</f>
        <v>6130131.3899999997</v>
      </c>
      <c r="H50" s="22">
        <f>H53+H56+H59+H62+H65+H68</f>
        <v>5839977.8400000008</v>
      </c>
      <c r="I50" s="69"/>
      <c r="J50" s="43"/>
      <c r="K50" s="43"/>
      <c r="L50" s="43"/>
      <c r="M50" s="43"/>
    </row>
    <row r="51" spans="1:13" ht="27" customHeight="1">
      <c r="A51" s="63"/>
      <c r="B51" s="67"/>
      <c r="C51" s="69"/>
      <c r="D51" s="127"/>
      <c r="E51" s="128"/>
      <c r="F51" s="6" t="s">
        <v>12</v>
      </c>
      <c r="G51" s="22">
        <f>G54+G57+G60+G63+G66+G69</f>
        <v>4799.8</v>
      </c>
      <c r="H51" s="22">
        <f>H54+H57+H60+H63+H66+H69</f>
        <v>4330.1899999999996</v>
      </c>
      <c r="I51" s="69"/>
      <c r="J51" s="43"/>
      <c r="K51" s="43"/>
      <c r="L51" s="43"/>
      <c r="M51" s="43"/>
    </row>
    <row r="52" spans="1:13" ht="17.399999999999999" customHeight="1">
      <c r="A52" s="63" t="s">
        <v>15</v>
      </c>
      <c r="B52" s="65" t="s">
        <v>73</v>
      </c>
      <c r="C52" s="69" t="s">
        <v>64</v>
      </c>
      <c r="D52" s="127" t="s">
        <v>84</v>
      </c>
      <c r="E52" s="128"/>
      <c r="F52" s="6" t="s">
        <v>11</v>
      </c>
      <c r="G52" s="21">
        <v>468730</v>
      </c>
      <c r="H52" s="18">
        <v>397637.08</v>
      </c>
      <c r="I52" s="69" t="s">
        <v>2</v>
      </c>
      <c r="J52" s="43" t="s">
        <v>2</v>
      </c>
      <c r="K52" s="43" t="s">
        <v>2</v>
      </c>
      <c r="L52" s="43" t="s">
        <v>2</v>
      </c>
      <c r="M52" s="43" t="s">
        <v>2</v>
      </c>
    </row>
    <row r="53" spans="1:13" ht="27" customHeight="1">
      <c r="A53" s="63"/>
      <c r="B53" s="66"/>
      <c r="C53" s="69"/>
      <c r="D53" s="127"/>
      <c r="E53" s="128"/>
      <c r="F53" s="6" t="s">
        <v>13</v>
      </c>
      <c r="G53" s="21">
        <v>468730</v>
      </c>
      <c r="H53" s="18">
        <v>397637.08</v>
      </c>
      <c r="I53" s="69"/>
      <c r="J53" s="43"/>
      <c r="K53" s="43"/>
      <c r="L53" s="43"/>
      <c r="M53" s="43"/>
    </row>
    <row r="54" spans="1:13" ht="79.2" customHeight="1">
      <c r="A54" s="63"/>
      <c r="B54" s="67"/>
      <c r="C54" s="69"/>
      <c r="D54" s="127"/>
      <c r="E54" s="128"/>
      <c r="F54" s="6" t="s">
        <v>12</v>
      </c>
      <c r="G54" s="21">
        <v>0</v>
      </c>
      <c r="H54" s="21">
        <v>0</v>
      </c>
      <c r="I54" s="69"/>
      <c r="J54" s="43"/>
      <c r="K54" s="43"/>
      <c r="L54" s="43"/>
      <c r="M54" s="43"/>
    </row>
    <row r="55" spans="1:13" ht="17.399999999999999" customHeight="1">
      <c r="A55" s="63" t="s">
        <v>68</v>
      </c>
      <c r="B55" s="65" t="s">
        <v>74</v>
      </c>
      <c r="C55" s="69" t="s">
        <v>64</v>
      </c>
      <c r="D55" s="127" t="s">
        <v>85</v>
      </c>
      <c r="E55" s="128"/>
      <c r="F55" s="6" t="s">
        <v>11</v>
      </c>
      <c r="G55" s="21">
        <v>1128074</v>
      </c>
      <c r="H55" s="21">
        <v>1128074</v>
      </c>
      <c r="I55" s="69" t="s">
        <v>2</v>
      </c>
      <c r="J55" s="43" t="s">
        <v>2</v>
      </c>
      <c r="K55" s="43" t="s">
        <v>2</v>
      </c>
      <c r="L55" s="43" t="s">
        <v>2</v>
      </c>
      <c r="M55" s="43" t="s">
        <v>2</v>
      </c>
    </row>
    <row r="56" spans="1:13" ht="27" customHeight="1">
      <c r="A56" s="63"/>
      <c r="B56" s="66"/>
      <c r="C56" s="69"/>
      <c r="D56" s="127"/>
      <c r="E56" s="128"/>
      <c r="F56" s="6" t="s">
        <v>13</v>
      </c>
      <c r="G56" s="21">
        <v>1128074</v>
      </c>
      <c r="H56" s="21">
        <v>1128074</v>
      </c>
      <c r="I56" s="69"/>
      <c r="J56" s="43"/>
      <c r="K56" s="43"/>
      <c r="L56" s="43"/>
      <c r="M56" s="43"/>
    </row>
    <row r="57" spans="1:13" ht="52.8" customHeight="1">
      <c r="A57" s="63"/>
      <c r="B57" s="66"/>
      <c r="C57" s="69"/>
      <c r="D57" s="127"/>
      <c r="E57" s="128"/>
      <c r="F57" s="6" t="s">
        <v>12</v>
      </c>
      <c r="G57" s="21">
        <v>0</v>
      </c>
      <c r="H57" s="21">
        <v>0</v>
      </c>
      <c r="I57" s="69"/>
      <c r="J57" s="43"/>
      <c r="K57" s="43"/>
      <c r="L57" s="43"/>
      <c r="M57" s="43"/>
    </row>
    <row r="58" spans="1:13" ht="16.2" customHeight="1">
      <c r="A58" s="63" t="s">
        <v>69</v>
      </c>
      <c r="B58" s="131" t="s">
        <v>75</v>
      </c>
      <c r="C58" s="69" t="s">
        <v>64</v>
      </c>
      <c r="D58" s="127" t="s">
        <v>86</v>
      </c>
      <c r="E58" s="128"/>
      <c r="F58" s="6" t="s">
        <v>11</v>
      </c>
      <c r="G58" s="21">
        <v>1244478</v>
      </c>
      <c r="H58" s="21">
        <v>1157203.8500000001</v>
      </c>
      <c r="I58" s="69" t="s">
        <v>2</v>
      </c>
      <c r="J58" s="43" t="s">
        <v>2</v>
      </c>
      <c r="K58" s="43" t="s">
        <v>2</v>
      </c>
      <c r="L58" s="43" t="s">
        <v>2</v>
      </c>
      <c r="M58" s="43" t="s">
        <v>2</v>
      </c>
    </row>
    <row r="59" spans="1:13" ht="27" customHeight="1">
      <c r="A59" s="63"/>
      <c r="B59" s="132"/>
      <c r="C59" s="69"/>
      <c r="D59" s="127"/>
      <c r="E59" s="128"/>
      <c r="F59" s="6" t="s">
        <v>13</v>
      </c>
      <c r="G59" s="21">
        <v>1244478</v>
      </c>
      <c r="H59" s="21">
        <v>1157203.8500000001</v>
      </c>
      <c r="I59" s="69"/>
      <c r="J59" s="43"/>
      <c r="K59" s="43"/>
      <c r="L59" s="43"/>
      <c r="M59" s="43"/>
    </row>
    <row r="60" spans="1:13" ht="50.4" customHeight="1">
      <c r="A60" s="63"/>
      <c r="B60" s="132"/>
      <c r="C60" s="69"/>
      <c r="D60" s="127"/>
      <c r="E60" s="128"/>
      <c r="F60" s="6" t="s">
        <v>12</v>
      </c>
      <c r="G60" s="21">
        <v>0</v>
      </c>
      <c r="H60" s="21">
        <v>0</v>
      </c>
      <c r="I60" s="69"/>
      <c r="J60" s="43"/>
      <c r="K60" s="43"/>
      <c r="L60" s="43"/>
      <c r="M60" s="43"/>
    </row>
    <row r="61" spans="1:13" ht="16.2" customHeight="1">
      <c r="A61" s="63" t="s">
        <v>70</v>
      </c>
      <c r="B61" s="133" t="s">
        <v>76</v>
      </c>
      <c r="C61" s="69" t="s">
        <v>64</v>
      </c>
      <c r="D61" s="127" t="s">
        <v>87</v>
      </c>
      <c r="E61" s="128"/>
      <c r="F61" s="6" t="s">
        <v>11</v>
      </c>
      <c r="G61" s="21">
        <v>1490784</v>
      </c>
      <c r="H61" s="21">
        <v>1405486.22</v>
      </c>
      <c r="I61" s="69" t="s">
        <v>2</v>
      </c>
      <c r="J61" s="43" t="s">
        <v>2</v>
      </c>
      <c r="K61" s="43" t="s">
        <v>2</v>
      </c>
      <c r="L61" s="43" t="s">
        <v>2</v>
      </c>
      <c r="M61" s="43" t="s">
        <v>2</v>
      </c>
    </row>
    <row r="62" spans="1:13" ht="27" customHeight="1">
      <c r="A62" s="63"/>
      <c r="B62" s="66"/>
      <c r="C62" s="69"/>
      <c r="D62" s="127"/>
      <c r="E62" s="128"/>
      <c r="F62" s="6" t="s">
        <v>13</v>
      </c>
      <c r="G62" s="21">
        <v>1490784</v>
      </c>
      <c r="H62" s="21">
        <v>1405486.22</v>
      </c>
      <c r="I62" s="69"/>
      <c r="J62" s="43"/>
      <c r="K62" s="43"/>
      <c r="L62" s="43"/>
      <c r="M62" s="43"/>
    </row>
    <row r="63" spans="1:13" ht="75" customHeight="1">
      <c r="A63" s="64"/>
      <c r="B63" s="67"/>
      <c r="C63" s="70"/>
      <c r="D63" s="129"/>
      <c r="E63" s="130"/>
      <c r="F63" s="6" t="s">
        <v>12</v>
      </c>
      <c r="G63" s="21">
        <v>0</v>
      </c>
      <c r="H63" s="21">
        <v>0</v>
      </c>
      <c r="I63" s="69"/>
      <c r="J63" s="43"/>
      <c r="K63" s="43"/>
      <c r="L63" s="43"/>
      <c r="M63" s="43"/>
    </row>
    <row r="64" spans="1:13" ht="27" customHeight="1">
      <c r="A64" s="62" t="s">
        <v>71</v>
      </c>
      <c r="B64" s="65" t="s">
        <v>77</v>
      </c>
      <c r="C64" s="68" t="s">
        <v>64</v>
      </c>
      <c r="D64" s="125" t="s">
        <v>88</v>
      </c>
      <c r="E64" s="126"/>
      <c r="F64" s="6" t="s">
        <v>11</v>
      </c>
      <c r="G64" s="21">
        <v>1322885</v>
      </c>
      <c r="H64" s="21">
        <v>1322885</v>
      </c>
      <c r="I64" s="69" t="s">
        <v>2</v>
      </c>
      <c r="J64" s="43" t="s">
        <v>2</v>
      </c>
      <c r="K64" s="43" t="s">
        <v>2</v>
      </c>
      <c r="L64" s="43" t="s">
        <v>2</v>
      </c>
      <c r="M64" s="43" t="s">
        <v>2</v>
      </c>
    </row>
    <row r="65" spans="1:13" ht="20.399999999999999" customHeight="1">
      <c r="A65" s="63"/>
      <c r="B65" s="66"/>
      <c r="C65" s="69"/>
      <c r="D65" s="127"/>
      <c r="E65" s="128"/>
      <c r="F65" s="6" t="s">
        <v>13</v>
      </c>
      <c r="G65" s="21">
        <v>1322885</v>
      </c>
      <c r="H65" s="21">
        <v>1322885</v>
      </c>
      <c r="I65" s="69"/>
      <c r="J65" s="43"/>
      <c r="K65" s="43"/>
      <c r="L65" s="43"/>
      <c r="M65" s="43"/>
    </row>
    <row r="66" spans="1:13" ht="26.4" customHeight="1">
      <c r="A66" s="64"/>
      <c r="B66" s="67"/>
      <c r="C66" s="70"/>
      <c r="D66" s="129"/>
      <c r="E66" s="130"/>
      <c r="F66" s="6" t="s">
        <v>12</v>
      </c>
      <c r="G66" s="21">
        <v>0</v>
      </c>
      <c r="H66" s="21">
        <v>0</v>
      </c>
      <c r="I66" s="69"/>
      <c r="J66" s="43"/>
      <c r="K66" s="43"/>
      <c r="L66" s="43"/>
      <c r="M66" s="43"/>
    </row>
    <row r="67" spans="1:13" ht="14.4" customHeight="1">
      <c r="A67" s="62" t="s">
        <v>72</v>
      </c>
      <c r="B67" s="65" t="s">
        <v>78</v>
      </c>
      <c r="C67" s="68" t="s">
        <v>64</v>
      </c>
      <c r="D67" s="71" t="s">
        <v>45</v>
      </c>
      <c r="E67" s="72"/>
      <c r="F67" s="6" t="s">
        <v>11</v>
      </c>
      <c r="G67" s="13">
        <f>G68+G69</f>
        <v>479980.19</v>
      </c>
      <c r="H67" s="13">
        <f>H68+H69</f>
        <v>433021.88</v>
      </c>
      <c r="I67" s="77" t="s">
        <v>2</v>
      </c>
      <c r="J67" s="80" t="s">
        <v>2</v>
      </c>
      <c r="K67" s="80" t="s">
        <v>2</v>
      </c>
      <c r="L67" s="80" t="s">
        <v>2</v>
      </c>
      <c r="M67" s="80" t="s">
        <v>2</v>
      </c>
    </row>
    <row r="68" spans="1:13" ht="27.6">
      <c r="A68" s="63"/>
      <c r="B68" s="66"/>
      <c r="C68" s="69"/>
      <c r="D68" s="73"/>
      <c r="E68" s="74"/>
      <c r="F68" s="6" t="s">
        <v>13</v>
      </c>
      <c r="G68" s="9">
        <v>475180.39</v>
      </c>
      <c r="H68" s="13">
        <v>428691.69</v>
      </c>
      <c r="I68" s="78"/>
      <c r="J68" s="81"/>
      <c r="K68" s="81"/>
      <c r="L68" s="81"/>
      <c r="M68" s="81"/>
    </row>
    <row r="69" spans="1:13" ht="102.6" customHeight="1">
      <c r="A69" s="64"/>
      <c r="B69" s="67"/>
      <c r="C69" s="70"/>
      <c r="D69" s="75"/>
      <c r="E69" s="76"/>
      <c r="F69" s="6" t="s">
        <v>12</v>
      </c>
      <c r="G69" s="9">
        <v>4799.8</v>
      </c>
      <c r="H69" s="9">
        <v>4330.1899999999996</v>
      </c>
      <c r="I69" s="79"/>
      <c r="J69" s="82"/>
      <c r="K69" s="82"/>
      <c r="L69" s="82"/>
      <c r="M69" s="82"/>
    </row>
    <row r="70" spans="1:13" ht="15.6">
      <c r="A70" s="47" t="s">
        <v>66</v>
      </c>
      <c r="B70" s="48"/>
      <c r="C70" s="53" t="s">
        <v>2</v>
      </c>
      <c r="D70" s="56" t="s">
        <v>2</v>
      </c>
      <c r="E70" s="57"/>
      <c r="F70" s="24" t="s">
        <v>11</v>
      </c>
      <c r="G70" s="20">
        <f>G71+G72</f>
        <v>10045695.579999998</v>
      </c>
      <c r="H70" s="20">
        <f>H71+H72</f>
        <v>9755072.4199999999</v>
      </c>
      <c r="I70" s="42" t="s">
        <v>2</v>
      </c>
      <c r="J70" s="42" t="s">
        <v>2</v>
      </c>
      <c r="K70" s="42" t="s">
        <v>2</v>
      </c>
      <c r="L70" s="42" t="s">
        <v>2</v>
      </c>
      <c r="M70" s="42" t="s">
        <v>2</v>
      </c>
    </row>
    <row r="71" spans="1:13" ht="45" customHeight="1">
      <c r="A71" s="49"/>
      <c r="B71" s="50"/>
      <c r="C71" s="54"/>
      <c r="D71" s="58"/>
      <c r="E71" s="59"/>
      <c r="F71" s="25" t="s">
        <v>13</v>
      </c>
      <c r="G71" s="20">
        <f>G13+G19+G41+G50</f>
        <v>6170131.3899999997</v>
      </c>
      <c r="H71" s="20">
        <f>H13+H19+H41+H50</f>
        <v>5879977.8400000008</v>
      </c>
      <c r="I71" s="43"/>
      <c r="J71" s="43"/>
      <c r="K71" s="43"/>
      <c r="L71" s="43"/>
      <c r="M71" s="43"/>
    </row>
    <row r="72" spans="1:13" ht="45" customHeight="1">
      <c r="A72" s="51"/>
      <c r="B72" s="52"/>
      <c r="C72" s="55"/>
      <c r="D72" s="60"/>
      <c r="E72" s="61"/>
      <c r="F72" s="25" t="s">
        <v>12</v>
      </c>
      <c r="G72" s="20">
        <f>G14+G20+G42+G51</f>
        <v>3875564.1899999995</v>
      </c>
      <c r="H72" s="20">
        <f>H14+H20+H42+H51</f>
        <v>3875094.5799999996</v>
      </c>
      <c r="I72" s="44"/>
      <c r="J72" s="44"/>
      <c r="K72" s="44"/>
      <c r="L72" s="44"/>
      <c r="M72" s="44"/>
    </row>
    <row r="75" spans="1:13" ht="15.6">
      <c r="A75" s="45" t="s">
        <v>50</v>
      </c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ht="15.6">
      <c r="A76" s="45" t="s">
        <v>58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3" ht="15.6">
      <c r="A77" s="16"/>
      <c r="B77" s="14"/>
      <c r="C77" s="16"/>
      <c r="D77" s="16"/>
      <c r="E77" s="34"/>
      <c r="F77" s="16"/>
      <c r="G77" s="16"/>
      <c r="H77" s="16"/>
      <c r="I77" s="16"/>
      <c r="J77" s="16"/>
      <c r="K77" s="16"/>
      <c r="L77" s="16"/>
      <c r="M77" s="16"/>
    </row>
    <row r="78" spans="1:13" ht="15.6">
      <c r="A78" s="14"/>
      <c r="B78" s="16" t="s">
        <v>51</v>
      </c>
      <c r="C78" s="16"/>
      <c r="D78" s="14"/>
      <c r="E78" s="35"/>
      <c r="F78" s="14"/>
      <c r="G78" s="16"/>
      <c r="H78" s="16"/>
      <c r="I78" s="23"/>
      <c r="J78" s="16"/>
      <c r="K78" s="16"/>
      <c r="L78" s="16"/>
      <c r="M78" s="16"/>
    </row>
    <row r="79" spans="1:13" ht="15.6">
      <c r="A79" s="14"/>
      <c r="B79" s="16" t="s">
        <v>99</v>
      </c>
      <c r="C79" s="16"/>
      <c r="D79" s="14"/>
      <c r="E79" s="35"/>
      <c r="F79" s="14"/>
      <c r="G79" s="16"/>
      <c r="H79" s="16"/>
      <c r="I79" s="16"/>
      <c r="J79" s="16"/>
      <c r="K79" s="16"/>
      <c r="L79" s="16"/>
      <c r="M79" s="16"/>
    </row>
    <row r="80" spans="1:13" ht="15.6">
      <c r="A80" s="14"/>
      <c r="B80" s="16" t="s">
        <v>100</v>
      </c>
      <c r="C80" s="16"/>
      <c r="D80" s="14"/>
      <c r="E80" s="35"/>
      <c r="F80" s="14"/>
      <c r="G80" s="16"/>
      <c r="H80" s="16"/>
      <c r="I80" s="16"/>
      <c r="J80" s="16"/>
      <c r="K80" s="16"/>
      <c r="L80" s="16"/>
      <c r="M80" s="16"/>
    </row>
    <row r="81" spans="1:13" ht="15.6">
      <c r="A81" s="26"/>
      <c r="B81" s="27" t="s">
        <v>101</v>
      </c>
      <c r="C81" s="26"/>
      <c r="D81" s="26"/>
      <c r="E81" s="36"/>
      <c r="F81" s="26"/>
      <c r="G81" s="16"/>
      <c r="H81" s="16"/>
      <c r="I81" s="16"/>
      <c r="J81" s="16"/>
      <c r="K81" s="16"/>
      <c r="L81" s="16"/>
      <c r="M81" s="16"/>
    </row>
    <row r="82" spans="1:13" ht="15.6">
      <c r="A82" s="26"/>
      <c r="B82" s="26" t="s">
        <v>102</v>
      </c>
      <c r="C82" s="26"/>
      <c r="D82" s="26"/>
      <c r="E82" s="36"/>
      <c r="F82" s="26"/>
      <c r="G82" s="16"/>
      <c r="H82" s="16"/>
      <c r="I82" s="16"/>
      <c r="J82" s="16"/>
      <c r="K82" s="16"/>
      <c r="L82" s="16"/>
      <c r="M82" s="16"/>
    </row>
    <row r="83" spans="1:13" ht="21">
      <c r="A83" s="46"/>
      <c r="B83" s="46"/>
      <c r="C83" s="46"/>
      <c r="D83" s="46"/>
      <c r="E83" s="46"/>
      <c r="F83" s="46"/>
      <c r="G83" s="16"/>
      <c r="H83" s="16"/>
      <c r="I83" s="16"/>
      <c r="J83" s="16"/>
      <c r="K83" s="16"/>
      <c r="L83" s="16"/>
      <c r="M83" s="16"/>
    </row>
    <row r="84" spans="1:13" ht="15.6">
      <c r="A84" s="28"/>
      <c r="B84" s="27" t="s">
        <v>52</v>
      </c>
      <c r="C84" s="27"/>
      <c r="D84" s="28"/>
      <c r="E84" s="37"/>
      <c r="F84" s="28"/>
      <c r="G84" s="16"/>
      <c r="H84" s="16"/>
      <c r="I84" s="16"/>
      <c r="J84" s="16"/>
      <c r="K84" s="16"/>
      <c r="L84" s="16"/>
      <c r="M84" s="16"/>
    </row>
    <row r="85" spans="1:13" ht="15.6">
      <c r="A85" s="28"/>
      <c r="B85" s="27" t="s">
        <v>59</v>
      </c>
      <c r="C85" s="27"/>
      <c r="D85" s="28"/>
      <c r="E85" s="37"/>
      <c r="F85" s="28"/>
      <c r="G85" s="16"/>
      <c r="H85" s="16"/>
      <c r="I85" s="16"/>
      <c r="J85" s="16"/>
      <c r="K85" s="16"/>
      <c r="L85" s="16"/>
      <c r="M85" s="16"/>
    </row>
    <row r="86" spans="1:13" ht="15.6">
      <c r="A86" s="28"/>
      <c r="B86" s="27" t="s">
        <v>55</v>
      </c>
      <c r="C86" s="27"/>
      <c r="D86" s="28"/>
      <c r="E86" s="37"/>
      <c r="F86" s="28"/>
      <c r="G86" s="16"/>
      <c r="H86" s="16"/>
      <c r="I86" s="16"/>
      <c r="J86" s="16"/>
      <c r="K86" s="16"/>
      <c r="L86" s="16"/>
      <c r="M86" s="16"/>
    </row>
    <row r="87" spans="1:13" ht="15.6">
      <c r="A87" s="28"/>
      <c r="B87" s="27" t="s">
        <v>56</v>
      </c>
      <c r="C87" s="28"/>
      <c r="D87" s="28"/>
      <c r="E87" s="37"/>
      <c r="F87" s="28"/>
      <c r="G87" s="16"/>
      <c r="H87" s="16"/>
      <c r="I87" s="16"/>
      <c r="J87" s="16"/>
      <c r="K87" s="16"/>
      <c r="L87" s="16"/>
      <c r="M87" s="16"/>
    </row>
    <row r="88" spans="1:13" ht="15.6">
      <c r="A88" s="28"/>
      <c r="B88" s="27" t="s">
        <v>81</v>
      </c>
      <c r="C88" s="28"/>
      <c r="D88" s="28"/>
      <c r="E88" s="37"/>
      <c r="F88" s="28"/>
      <c r="G88" s="16"/>
      <c r="H88" s="16"/>
      <c r="I88" s="16"/>
      <c r="J88" s="16"/>
      <c r="K88" s="16"/>
      <c r="L88" s="16"/>
      <c r="M88" s="16"/>
    </row>
    <row r="89" spans="1:13" ht="15.6">
      <c r="A89" s="28"/>
      <c r="B89" s="28"/>
      <c r="C89" s="28"/>
      <c r="D89" s="28"/>
      <c r="E89" s="37"/>
      <c r="F89" s="28"/>
      <c r="G89" s="16"/>
      <c r="H89" s="16"/>
      <c r="I89" s="16"/>
      <c r="J89" s="16"/>
      <c r="K89" s="16"/>
      <c r="L89" s="16"/>
      <c r="M89" s="16"/>
    </row>
    <row r="90" spans="1:13" ht="15.6">
      <c r="A90" s="28"/>
      <c r="B90" s="27" t="s">
        <v>53</v>
      </c>
      <c r="C90" s="27"/>
      <c r="D90" s="28"/>
      <c r="E90" s="37"/>
      <c r="F90" s="28"/>
      <c r="G90" s="16"/>
      <c r="H90" s="16"/>
      <c r="I90" s="16"/>
      <c r="J90" s="16"/>
      <c r="K90" s="16"/>
      <c r="L90" s="16"/>
      <c r="M90" s="16"/>
    </row>
    <row r="91" spans="1:13" ht="21">
      <c r="A91" s="29"/>
      <c r="B91" s="27" t="s">
        <v>60</v>
      </c>
      <c r="C91" s="27"/>
      <c r="D91" s="29"/>
      <c r="E91" s="38"/>
      <c r="F91" s="29"/>
      <c r="G91" s="16"/>
      <c r="H91" s="16"/>
      <c r="I91" s="16"/>
      <c r="J91" s="16"/>
      <c r="K91" s="16"/>
      <c r="L91" s="16"/>
      <c r="M91" s="16"/>
    </row>
    <row r="92" spans="1:13" ht="15.6">
      <c r="A92" s="28"/>
      <c r="B92" s="27" t="s">
        <v>61</v>
      </c>
      <c r="C92" s="27"/>
      <c r="D92" s="28"/>
      <c r="E92" s="37"/>
      <c r="F92" s="28"/>
      <c r="G92" s="16"/>
      <c r="H92" s="16"/>
      <c r="I92" s="16"/>
      <c r="J92" s="16"/>
      <c r="K92" s="16"/>
      <c r="L92" s="16"/>
      <c r="M92" s="16"/>
    </row>
    <row r="93" spans="1:13" ht="15.6">
      <c r="A93" s="28"/>
      <c r="B93" s="27" t="s">
        <v>57</v>
      </c>
      <c r="C93" s="28"/>
      <c r="D93" s="28"/>
      <c r="E93" s="37"/>
      <c r="F93" s="28"/>
      <c r="G93" s="16"/>
      <c r="H93" s="16"/>
      <c r="I93" s="16"/>
      <c r="J93" s="16"/>
      <c r="K93" s="16"/>
      <c r="L93" s="16"/>
      <c r="M93" s="16"/>
    </row>
    <row r="94" spans="1:13" ht="15.6">
      <c r="A94" s="28"/>
      <c r="B94" s="27" t="s">
        <v>103</v>
      </c>
      <c r="C94" s="28"/>
      <c r="D94" s="28"/>
      <c r="E94" s="37"/>
      <c r="F94" s="28"/>
      <c r="G94" s="16"/>
      <c r="H94" s="16"/>
      <c r="I94" s="16"/>
      <c r="J94" s="16"/>
      <c r="K94" s="16"/>
      <c r="L94" s="16"/>
      <c r="M94" s="16"/>
    </row>
    <row r="95" spans="1:13" ht="15.6">
      <c r="A95" s="28"/>
      <c r="B95" s="30"/>
      <c r="C95" s="28"/>
      <c r="D95" s="28"/>
      <c r="E95" s="37"/>
      <c r="F95" s="28"/>
      <c r="G95" s="16"/>
      <c r="H95" s="16"/>
      <c r="I95" s="16"/>
      <c r="J95" s="16"/>
      <c r="K95" s="16"/>
      <c r="L95" s="16"/>
      <c r="M95" s="16"/>
    </row>
    <row r="96" spans="1:13" ht="15.6">
      <c r="A96" s="28"/>
      <c r="B96" s="27" t="s">
        <v>54</v>
      </c>
      <c r="C96" s="28"/>
      <c r="D96" s="28"/>
      <c r="E96" s="37"/>
      <c r="F96" s="28"/>
      <c r="G96" s="16"/>
      <c r="H96" s="16"/>
      <c r="I96" s="16"/>
      <c r="J96" s="16"/>
      <c r="K96" s="16"/>
      <c r="L96" s="16"/>
      <c r="M96" s="16"/>
    </row>
    <row r="97" spans="1:13" ht="15.6">
      <c r="A97" s="28"/>
      <c r="B97" s="27" t="s">
        <v>104</v>
      </c>
      <c r="C97" s="28"/>
      <c r="D97" s="28"/>
      <c r="E97" s="37"/>
      <c r="F97" s="28"/>
      <c r="G97" s="16"/>
      <c r="H97" s="16"/>
      <c r="I97" s="16"/>
      <c r="J97" s="16"/>
      <c r="K97" s="16"/>
      <c r="L97" s="16"/>
      <c r="M97" s="16"/>
    </row>
    <row r="98" spans="1:13" ht="15.6">
      <c r="A98" s="7"/>
      <c r="B98" s="7"/>
      <c r="C98" s="7"/>
      <c r="D98" s="7"/>
      <c r="E98" s="39"/>
      <c r="F98" s="7"/>
      <c r="G98" s="16"/>
      <c r="H98" s="16"/>
      <c r="I98" s="16"/>
      <c r="J98" s="16"/>
      <c r="K98" s="16"/>
      <c r="L98" s="16"/>
      <c r="M98" s="16"/>
    </row>
    <row r="99" spans="1:13" ht="15.6">
      <c r="A99" s="7"/>
      <c r="B99" s="7"/>
      <c r="C99" s="7"/>
      <c r="D99" s="7"/>
      <c r="E99" s="39"/>
      <c r="F99" s="7"/>
      <c r="G99" s="16"/>
      <c r="H99" s="16"/>
      <c r="I99" s="16"/>
      <c r="J99" s="16"/>
      <c r="K99" s="16"/>
      <c r="L99" s="16"/>
      <c r="M99" s="16"/>
    </row>
    <row r="100" spans="1:13" ht="15.6">
      <c r="A100" s="7"/>
      <c r="B100" s="7"/>
      <c r="C100" s="7"/>
      <c r="D100" s="7"/>
      <c r="E100" s="39"/>
      <c r="F100" s="7"/>
      <c r="G100" s="16"/>
      <c r="H100" s="16"/>
      <c r="I100" s="16"/>
      <c r="J100" s="16"/>
      <c r="K100" s="16"/>
      <c r="L100" s="16"/>
      <c r="M100" s="16"/>
    </row>
    <row r="101" spans="1:13" ht="15.6">
      <c r="A101" s="7"/>
      <c r="B101" s="7"/>
      <c r="C101" s="7"/>
      <c r="D101" s="7"/>
      <c r="E101" s="39"/>
      <c r="F101" s="7"/>
      <c r="G101" s="16"/>
      <c r="H101" s="16"/>
      <c r="I101" s="16"/>
      <c r="J101" s="16"/>
      <c r="K101" s="16"/>
      <c r="L101" s="16"/>
      <c r="M101" s="16"/>
    </row>
    <row r="102" spans="1:13" ht="15.6">
      <c r="A102" s="14"/>
      <c r="B102" s="15"/>
      <c r="C102" s="15"/>
      <c r="D102" s="15"/>
      <c r="E102" s="40"/>
      <c r="F102" s="14"/>
      <c r="G102" s="16"/>
      <c r="H102" s="16"/>
      <c r="I102" s="16"/>
      <c r="J102" s="16"/>
      <c r="K102" s="16"/>
      <c r="L102" s="16"/>
      <c r="M102" s="16"/>
    </row>
    <row r="103" spans="1:13" ht="15.6">
      <c r="A103" s="14"/>
      <c r="B103" s="15"/>
      <c r="C103" s="15"/>
      <c r="D103" s="15"/>
      <c r="E103" s="40"/>
      <c r="F103" s="14"/>
      <c r="G103" s="16"/>
      <c r="H103" s="16"/>
      <c r="I103" s="16"/>
      <c r="J103" s="16"/>
      <c r="K103" s="16"/>
      <c r="L103" s="16"/>
      <c r="M103" s="16"/>
    </row>
    <row r="104" spans="1:13" ht="15.6">
      <c r="A104" s="2"/>
      <c r="B104" s="17"/>
      <c r="C104" s="2"/>
      <c r="D104" s="2"/>
      <c r="F104" s="2"/>
      <c r="G104" s="16"/>
      <c r="H104" s="16"/>
      <c r="I104" s="16"/>
      <c r="J104" s="16"/>
      <c r="K104" s="16"/>
      <c r="L104" s="16"/>
      <c r="M104" s="16"/>
    </row>
    <row r="105" spans="1:13" ht="15.6">
      <c r="A105" s="16"/>
      <c r="B105" s="16"/>
      <c r="C105" s="16"/>
      <c r="D105" s="16"/>
      <c r="E105" s="34"/>
      <c r="F105" s="16"/>
      <c r="G105" s="16"/>
      <c r="H105" s="16"/>
      <c r="I105" s="16"/>
      <c r="J105" s="16"/>
      <c r="K105" s="16"/>
      <c r="L105" s="16"/>
      <c r="M105" s="16"/>
    </row>
    <row r="106" spans="1:13" ht="15.6">
      <c r="A106" s="16"/>
      <c r="B106" s="16"/>
      <c r="C106" s="16"/>
      <c r="D106" s="16"/>
      <c r="E106" s="34"/>
      <c r="F106" s="16"/>
      <c r="G106" s="16"/>
      <c r="H106" s="16"/>
      <c r="I106" s="16"/>
      <c r="J106" s="16"/>
      <c r="K106" s="16"/>
      <c r="L106" s="16"/>
      <c r="M106" s="16"/>
    </row>
    <row r="107" spans="1:13" ht="15.6">
      <c r="A107" s="16"/>
      <c r="B107" s="16"/>
      <c r="C107" s="16"/>
      <c r="D107" s="16"/>
      <c r="E107" s="34"/>
      <c r="F107" s="16"/>
      <c r="G107" s="16"/>
      <c r="H107" s="16"/>
      <c r="I107" s="16"/>
      <c r="J107" s="16"/>
      <c r="K107" s="16"/>
      <c r="L107" s="16"/>
      <c r="M107" s="16"/>
    </row>
  </sheetData>
  <mergeCells count="185">
    <mergeCell ref="L24:L26"/>
    <mergeCell ref="M24:M26"/>
    <mergeCell ref="A27:A29"/>
    <mergeCell ref="B27:B29"/>
    <mergeCell ref="C27:C29"/>
    <mergeCell ref="D27:E29"/>
    <mergeCell ref="B30:B32"/>
    <mergeCell ref="C30:C32"/>
    <mergeCell ref="D30:E32"/>
    <mergeCell ref="I30:I32"/>
    <mergeCell ref="J27:J29"/>
    <mergeCell ref="K27:K29"/>
    <mergeCell ref="L27:L29"/>
    <mergeCell ref="M27:M29"/>
    <mergeCell ref="J30:J32"/>
    <mergeCell ref="K30:K32"/>
    <mergeCell ref="L30:L32"/>
    <mergeCell ref="M30:M32"/>
    <mergeCell ref="I27:I29"/>
    <mergeCell ref="A30:A32"/>
    <mergeCell ref="I24:I26"/>
    <mergeCell ref="A61:A63"/>
    <mergeCell ref="M55:M57"/>
    <mergeCell ref="I58:I60"/>
    <mergeCell ref="I61:I63"/>
    <mergeCell ref="J58:J60"/>
    <mergeCell ref="K58:K60"/>
    <mergeCell ref="L58:L60"/>
    <mergeCell ref="M58:M60"/>
    <mergeCell ref="J61:J63"/>
    <mergeCell ref="K61:K63"/>
    <mergeCell ref="L61:L63"/>
    <mergeCell ref="M61:M63"/>
    <mergeCell ref="I55:I57"/>
    <mergeCell ref="J55:J57"/>
    <mergeCell ref="K55:K57"/>
    <mergeCell ref="L55:L57"/>
    <mergeCell ref="C61:C63"/>
    <mergeCell ref="D61:E63"/>
    <mergeCell ref="B61:B63"/>
    <mergeCell ref="I52:I54"/>
    <mergeCell ref="J52:J54"/>
    <mergeCell ref="K52:K54"/>
    <mergeCell ref="L52:L54"/>
    <mergeCell ref="M52:M54"/>
    <mergeCell ref="I49:I51"/>
    <mergeCell ref="J49:J51"/>
    <mergeCell ref="K49:K51"/>
    <mergeCell ref="L49:L51"/>
    <mergeCell ref="M49:M51"/>
    <mergeCell ref="A49:A51"/>
    <mergeCell ref="A52:A54"/>
    <mergeCell ref="A55:A57"/>
    <mergeCell ref="D55:E57"/>
    <mergeCell ref="D58:E60"/>
    <mergeCell ref="A58:A60"/>
    <mergeCell ref="C49:C51"/>
    <mergeCell ref="C52:C54"/>
    <mergeCell ref="D49:E51"/>
    <mergeCell ref="D52:E54"/>
    <mergeCell ref="C58:C60"/>
    <mergeCell ref="C55:C57"/>
    <mergeCell ref="B58:B60"/>
    <mergeCell ref="B55:B57"/>
    <mergeCell ref="B52:B54"/>
    <mergeCell ref="B49:B51"/>
    <mergeCell ref="I64:I66"/>
    <mergeCell ref="J64:J66"/>
    <mergeCell ref="K64:K66"/>
    <mergeCell ref="L64:L66"/>
    <mergeCell ref="M64:M66"/>
    <mergeCell ref="B64:B66"/>
    <mergeCell ref="A64:A66"/>
    <mergeCell ref="C64:C66"/>
    <mergeCell ref="D64:E66"/>
    <mergeCell ref="I43:I48"/>
    <mergeCell ref="J43:J48"/>
    <mergeCell ref="K43:K48"/>
    <mergeCell ref="L43:L48"/>
    <mergeCell ref="M43:M48"/>
    <mergeCell ref="B43:B48"/>
    <mergeCell ref="C43:C45"/>
    <mergeCell ref="C46:C48"/>
    <mergeCell ref="D43:E48"/>
    <mergeCell ref="A43:A48"/>
    <mergeCell ref="A1:M1"/>
    <mergeCell ref="A2:M2"/>
    <mergeCell ref="A4:A7"/>
    <mergeCell ref="B4:B7"/>
    <mergeCell ref="C4:H5"/>
    <mergeCell ref="I4:M4"/>
    <mergeCell ref="L6:M6"/>
    <mergeCell ref="D7:E7"/>
    <mergeCell ref="I5:I7"/>
    <mergeCell ref="J5:J7"/>
    <mergeCell ref="K5:M5"/>
    <mergeCell ref="C6:E6"/>
    <mergeCell ref="F6:F7"/>
    <mergeCell ref="G6:H6"/>
    <mergeCell ref="K6:K7"/>
    <mergeCell ref="A18:A20"/>
    <mergeCell ref="B18:B20"/>
    <mergeCell ref="C18:C20"/>
    <mergeCell ref="D18:E20"/>
    <mergeCell ref="A9:M9"/>
    <mergeCell ref="A10:M10"/>
    <mergeCell ref="B11:M11"/>
    <mergeCell ref="A12:A14"/>
    <mergeCell ref="M12:M14"/>
    <mergeCell ref="A15:A17"/>
    <mergeCell ref="B15:B17"/>
    <mergeCell ref="C15:C17"/>
    <mergeCell ref="D15:E17"/>
    <mergeCell ref="I15:I17"/>
    <mergeCell ref="L15:L17"/>
    <mergeCell ref="M15:M17"/>
    <mergeCell ref="K18:K20"/>
    <mergeCell ref="L18:L20"/>
    <mergeCell ref="M18:M20"/>
    <mergeCell ref="J15:J17"/>
    <mergeCell ref="K15:K17"/>
    <mergeCell ref="B12:B14"/>
    <mergeCell ref="C12:C14"/>
    <mergeCell ref="D12:E14"/>
    <mergeCell ref="I12:I14"/>
    <mergeCell ref="J12:J14"/>
    <mergeCell ref="K12:K14"/>
    <mergeCell ref="I18:I20"/>
    <mergeCell ref="J18:J20"/>
    <mergeCell ref="L12:L14"/>
    <mergeCell ref="J33:J35"/>
    <mergeCell ref="K33:K35"/>
    <mergeCell ref="L33:L35"/>
    <mergeCell ref="M33:M35"/>
    <mergeCell ref="J21:J23"/>
    <mergeCell ref="K21:K23"/>
    <mergeCell ref="L21:L23"/>
    <mergeCell ref="M21:M23"/>
    <mergeCell ref="A33:A35"/>
    <mergeCell ref="B33:B35"/>
    <mergeCell ref="C33:C35"/>
    <mergeCell ref="D33:E35"/>
    <mergeCell ref="I33:I35"/>
    <mergeCell ref="A21:A23"/>
    <mergeCell ref="B21:B23"/>
    <mergeCell ref="C21:C23"/>
    <mergeCell ref="D21:E23"/>
    <mergeCell ref="I21:I23"/>
    <mergeCell ref="A24:A26"/>
    <mergeCell ref="B24:B26"/>
    <mergeCell ref="C24:C26"/>
    <mergeCell ref="D24:E26"/>
    <mergeCell ref="J24:J26"/>
    <mergeCell ref="K24:K26"/>
    <mergeCell ref="J40:J42"/>
    <mergeCell ref="K40:K42"/>
    <mergeCell ref="L40:L42"/>
    <mergeCell ref="A36:A39"/>
    <mergeCell ref="M40:M42"/>
    <mergeCell ref="A40:A42"/>
    <mergeCell ref="B40:B42"/>
    <mergeCell ref="C40:C42"/>
    <mergeCell ref="D40:E42"/>
    <mergeCell ref="I40:I42"/>
    <mergeCell ref="B36:M39"/>
    <mergeCell ref="A67:A69"/>
    <mergeCell ref="B67:B69"/>
    <mergeCell ref="C67:C69"/>
    <mergeCell ref="D67:E69"/>
    <mergeCell ref="I67:I69"/>
    <mergeCell ref="J67:J69"/>
    <mergeCell ref="K67:K69"/>
    <mergeCell ref="L67:L69"/>
    <mergeCell ref="M67:M69"/>
    <mergeCell ref="K70:K72"/>
    <mergeCell ref="L70:L72"/>
    <mergeCell ref="M70:M72"/>
    <mergeCell ref="A75:M75"/>
    <mergeCell ref="A76:M76"/>
    <mergeCell ref="A83:F83"/>
    <mergeCell ref="A70:B72"/>
    <mergeCell ref="C70:C72"/>
    <mergeCell ref="D70:E72"/>
    <mergeCell ref="I70:I72"/>
    <mergeCell ref="J70:J72"/>
  </mergeCells>
  <pageMargins left="0.7" right="0.7" top="0.75" bottom="0.75" header="0.3" footer="0.3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2025-05-26T05:25:43Z</dcterms:modified>
</cp:coreProperties>
</file>